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ólizas fase de obra" sheetId="1" r:id="rId4"/>
    <sheet state="visible" name="Póliza fase de operación" sheetId="2" r:id="rId5"/>
  </sheets>
  <definedNames/>
  <calcPr/>
  <extLst>
    <ext uri="GoogleSheetsCustomDataVersion2">
      <go:sheetsCustomData xmlns:go="http://customooxmlschemas.google.com/" r:id="rId6" roundtripDataChecksum="4ZRBs2wGHfa5qhkxdClRXbk0kOUHUfSEIas01tDmhiY="/>
    </ext>
  </extLst>
</workbook>
</file>

<file path=xl/sharedStrings.xml><?xml version="1.0" encoding="utf-8"?>
<sst xmlns="http://schemas.openxmlformats.org/spreadsheetml/2006/main" count="16" uniqueCount="15">
  <si>
    <t>SEGUROS CONFIANZA S.A</t>
  </si>
  <si>
    <t>Valor asegurado</t>
  </si>
  <si>
    <t>Prima</t>
  </si>
  <si>
    <t>Vigencia</t>
  </si>
  <si>
    <t>Vlr</t>
  </si>
  <si>
    <t>IVA</t>
  </si>
  <si>
    <t>Total</t>
  </si>
  <si>
    <t>CONTRATO No</t>
  </si>
  <si>
    <t>PROVEEDOR</t>
  </si>
  <si>
    <t>TIPO DE SERVICIO</t>
  </si>
  <si>
    <t>VALOR DEL CONTRATO</t>
  </si>
  <si>
    <t>696 de 2024</t>
  </si>
  <si>
    <t>AXA COLPATRIA
 SEGUROS S.A</t>
  </si>
  <si>
    <t>Seguros</t>
  </si>
  <si>
    <t>$ 329.929.368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</si>
</sst>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&quot;$&quot;\ * #,##0.00_-;\-&quot;$&quot;\ * #,##0.00_-;_-&quot;$&quot;\ * &quot;-&quot;??_-;_-@"/>
    <numFmt numFmtId="165" formatCode="&quot;$&quot;\ #,##0;\-&quot;$&quot;\ #,##0"/>
    <numFmt numFmtId="166" formatCode="D/M/YYYY"/>
  </numFmts>
  <fonts count="7">
    <font>
      <sz val="11.0"/>
      <color theme="1"/>
      <name val="Calibri"/>
      <scheme val="minor"/>
    </font>
    <font>
      <b/>
      <sz val="12.0"/>
      <color theme="1"/>
      <name val="Arial Narrow"/>
    </font>
    <font/>
    <font>
      <sz val="12.0"/>
      <color theme="1"/>
      <name val="Arial Narrow"/>
    </font>
    <font>
      <sz val="11.0"/>
      <color theme="1"/>
      <name val="Calibri"/>
    </font>
    <font>
      <b/>
      <sz val="11.0"/>
      <color rgb="FF000000"/>
      <name val="Calibri"/>
    </font>
    <font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E7E6E6"/>
        <bgColor rgb="FFE7E6E6"/>
      </patternFill>
    </fill>
    <fill>
      <patternFill patternType="solid">
        <fgColor theme="0"/>
        <bgColor theme="0"/>
      </patternFill>
    </fill>
  </fills>
  <borders count="13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wrapText="1"/>
    </xf>
    <xf borderId="2" fillId="0" fontId="2" numFmtId="0" xfId="0" applyBorder="1" applyFont="1"/>
    <xf borderId="3" fillId="0" fontId="2" numFmtId="0" xfId="0" applyBorder="1" applyFont="1"/>
    <xf borderId="4" fillId="2" fontId="1" numFmtId="0" xfId="0" applyAlignment="1" applyBorder="1" applyFont="1">
      <alignment horizontal="center" shrinkToFit="0" vertical="center" wrapText="1"/>
    </xf>
    <xf borderId="5" fillId="2" fontId="1" numFmtId="0" xfId="0" applyAlignment="1" applyBorder="1" applyFont="1">
      <alignment horizontal="center" shrinkToFit="0" wrapText="1"/>
    </xf>
    <xf borderId="6" fillId="2" fontId="1" numFmtId="0" xfId="0" applyAlignment="1" applyBorder="1" applyFont="1">
      <alignment horizontal="center" shrinkToFit="0" vertical="center" wrapText="1"/>
    </xf>
    <xf borderId="7" fillId="0" fontId="2" numFmtId="0" xfId="0" applyBorder="1" applyFont="1"/>
    <xf borderId="8" fillId="0" fontId="2" numFmtId="0" xfId="0" applyBorder="1" applyFont="1"/>
    <xf borderId="9" fillId="2" fontId="1" numFmtId="0" xfId="0" applyAlignment="1" applyBorder="1" applyFont="1">
      <alignment horizontal="center"/>
    </xf>
    <xf borderId="10" fillId="0" fontId="2" numFmtId="0" xfId="0" applyBorder="1" applyFont="1"/>
    <xf borderId="11" fillId="0" fontId="2" numFmtId="0" xfId="0" applyBorder="1" applyFont="1"/>
    <xf borderId="4" fillId="0" fontId="3" numFmtId="164" xfId="0" applyAlignment="1" applyBorder="1" applyFont="1" applyNumberFormat="1">
      <alignment horizontal="center" shrinkToFit="0" vertical="center" wrapText="1"/>
    </xf>
    <xf borderId="9" fillId="0" fontId="3" numFmtId="165" xfId="0" applyBorder="1" applyFont="1" applyNumberFormat="1"/>
    <xf borderId="9" fillId="3" fontId="3" numFmtId="165" xfId="0" applyBorder="1" applyFill="1" applyFont="1" applyNumberFormat="1"/>
    <xf borderId="9" fillId="3" fontId="3" numFmtId="166" xfId="0" applyBorder="1" applyFont="1" applyNumberFormat="1"/>
    <xf borderId="12" fillId="0" fontId="2" numFmtId="0" xfId="0" applyBorder="1" applyFont="1"/>
    <xf borderId="4" fillId="0" fontId="3" numFmtId="165" xfId="0" applyAlignment="1" applyBorder="1" applyFont="1" applyNumberFormat="1">
      <alignment horizontal="center" vertical="center"/>
    </xf>
    <xf borderId="9" fillId="2" fontId="1" numFmtId="165" xfId="0" applyBorder="1" applyFont="1" applyNumberFormat="1"/>
    <xf borderId="0" fillId="0" fontId="4" numFmtId="165" xfId="0" applyFont="1" applyNumberFormat="1"/>
    <xf borderId="9" fillId="0" fontId="5" numFmtId="0" xfId="0" applyAlignment="1" applyBorder="1" applyFont="1">
      <alignment horizontal="center" readingOrder="0"/>
    </xf>
    <xf borderId="3" fillId="0" fontId="5" numFmtId="0" xfId="0" applyAlignment="1" applyBorder="1" applyFont="1">
      <alignment horizontal="center" readingOrder="0"/>
    </xf>
    <xf borderId="8" fillId="0" fontId="6" numFmtId="0" xfId="0" applyAlignment="1" applyBorder="1" applyFont="1">
      <alignment horizontal="center" readingOrder="0" shrinkToFit="0" wrapText="0"/>
    </xf>
    <xf borderId="11" fillId="0" fontId="6" numFmtId="0" xfId="0" applyAlignment="1" applyBorder="1" applyFont="1">
      <alignment horizontal="center" readingOrder="0"/>
    </xf>
    <xf borderId="11" fillId="0" fontId="6" numFmtId="0" xfId="0" applyAlignment="1" applyBorder="1" applyFont="1">
      <alignment horizontal="center"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19.29"/>
    <col customWidth="1" min="3" max="3" width="17.0"/>
    <col customWidth="1" min="4" max="4" width="15.57"/>
    <col customWidth="1" min="5" max="5" width="16.71"/>
    <col customWidth="1" min="6" max="7" width="10.14"/>
    <col customWidth="1" min="8" max="26" width="10.71"/>
  </cols>
  <sheetData>
    <row r="2">
      <c r="B2" s="1" t="s">
        <v>0</v>
      </c>
      <c r="C2" s="2"/>
      <c r="D2" s="2"/>
      <c r="E2" s="2"/>
      <c r="F2" s="2"/>
      <c r="G2" s="3"/>
    </row>
    <row r="3">
      <c r="B3" s="4" t="s">
        <v>1</v>
      </c>
      <c r="C3" s="5" t="s">
        <v>2</v>
      </c>
      <c r="D3" s="2"/>
      <c r="E3" s="3"/>
      <c r="F3" s="6" t="s">
        <v>3</v>
      </c>
      <c r="G3" s="7"/>
    </row>
    <row r="4" ht="16.5" customHeight="1">
      <c r="B4" s="8"/>
      <c r="C4" s="9" t="s">
        <v>4</v>
      </c>
      <c r="D4" s="9" t="s">
        <v>5</v>
      </c>
      <c r="E4" s="9" t="s">
        <v>6</v>
      </c>
      <c r="F4" s="10"/>
      <c r="G4" s="11"/>
    </row>
    <row r="5">
      <c r="B5" s="12">
        <v>7.2961392131E10</v>
      </c>
      <c r="C5" s="13">
        <v>8.7961392E7</v>
      </c>
      <c r="D5" s="13">
        <f t="shared" ref="D5:D12" si="1">+C5*19%</f>
        <v>16712664.48</v>
      </c>
      <c r="E5" s="14">
        <f t="shared" ref="E5:E12" si="2">+C5+D5</f>
        <v>104674056.5</v>
      </c>
      <c r="F5" s="15">
        <v>44057.0</v>
      </c>
      <c r="G5" s="15">
        <v>44467.0</v>
      </c>
    </row>
    <row r="6">
      <c r="B6" s="16"/>
      <c r="C6" s="13">
        <v>3.3015136E7</v>
      </c>
      <c r="D6" s="13">
        <f t="shared" si="1"/>
        <v>6272875.84</v>
      </c>
      <c r="E6" s="14">
        <f t="shared" si="2"/>
        <v>39288011.84</v>
      </c>
      <c r="F6" s="15">
        <v>44467.0</v>
      </c>
      <c r="G6" s="15">
        <v>44862.0</v>
      </c>
    </row>
    <row r="7">
      <c r="B7" s="8"/>
      <c r="C7" s="13">
        <v>2.857726E7</v>
      </c>
      <c r="D7" s="13">
        <f t="shared" si="1"/>
        <v>5429679.4</v>
      </c>
      <c r="E7" s="14">
        <f t="shared" si="2"/>
        <v>34006939.4</v>
      </c>
      <c r="F7" s="15">
        <v>44862.0</v>
      </c>
      <c r="G7" s="15">
        <v>45042.0</v>
      </c>
    </row>
    <row r="8">
      <c r="B8" s="17">
        <v>1.02247101767E11</v>
      </c>
      <c r="C8" s="13">
        <v>3.5486959E7</v>
      </c>
      <c r="D8" s="13">
        <f t="shared" si="1"/>
        <v>6742522.21</v>
      </c>
      <c r="E8" s="14">
        <f t="shared" si="2"/>
        <v>42229481.21</v>
      </c>
      <c r="F8" s="15">
        <v>45058.0</v>
      </c>
      <c r="G8" s="15">
        <v>45281.0</v>
      </c>
    </row>
    <row r="9">
      <c r="B9" s="16"/>
      <c r="C9" s="13">
        <v>2.3746891E7</v>
      </c>
      <c r="D9" s="13">
        <f t="shared" si="1"/>
        <v>4511909.29</v>
      </c>
      <c r="E9" s="14">
        <f t="shared" si="2"/>
        <v>28258800.29</v>
      </c>
      <c r="F9" s="15">
        <v>45281.0</v>
      </c>
      <c r="G9" s="15">
        <v>45372.0</v>
      </c>
    </row>
    <row r="10">
      <c r="B10" s="8"/>
      <c r="C10" s="13">
        <v>3.5553061E7</v>
      </c>
      <c r="D10" s="13">
        <f t="shared" si="1"/>
        <v>6755081.59</v>
      </c>
      <c r="E10" s="14">
        <f t="shared" si="2"/>
        <v>42308142.59</v>
      </c>
      <c r="F10" s="15">
        <v>45372.0</v>
      </c>
      <c r="G10" s="15">
        <v>45469.0</v>
      </c>
    </row>
    <row r="11">
      <c r="B11" s="17">
        <v>1.05318324027E11</v>
      </c>
      <c r="C11" s="13">
        <v>3071222.0</v>
      </c>
      <c r="D11" s="13">
        <f t="shared" si="1"/>
        <v>583532.18</v>
      </c>
      <c r="E11" s="14">
        <f t="shared" si="2"/>
        <v>3654754.18</v>
      </c>
      <c r="F11" s="15">
        <v>45453.0</v>
      </c>
      <c r="G11" s="15">
        <v>45469.0</v>
      </c>
    </row>
    <row r="12">
      <c r="B12" s="8"/>
      <c r="C12" s="13">
        <v>3.4123137E7</v>
      </c>
      <c r="D12" s="13">
        <f t="shared" si="1"/>
        <v>6483396.03</v>
      </c>
      <c r="E12" s="14">
        <f t="shared" si="2"/>
        <v>40606533.03</v>
      </c>
      <c r="F12" s="15">
        <v>45469.0</v>
      </c>
      <c r="G12" s="15">
        <v>45565.0</v>
      </c>
    </row>
    <row r="13">
      <c r="B13" s="9" t="s">
        <v>6</v>
      </c>
      <c r="C13" s="18">
        <f t="shared" ref="C13:E13" si="3">SUM(C5:C12)</f>
        <v>281535058</v>
      </c>
      <c r="D13" s="18">
        <f t="shared" si="3"/>
        <v>53491661.02</v>
      </c>
      <c r="E13" s="18">
        <f t="shared" si="3"/>
        <v>335026719</v>
      </c>
    </row>
    <row r="21" ht="15.75" customHeight="1">
      <c r="C21" s="19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B2:G2"/>
    <mergeCell ref="B3:B4"/>
    <mergeCell ref="C3:E3"/>
    <mergeCell ref="F3:G4"/>
    <mergeCell ref="B5:B7"/>
    <mergeCell ref="B8:B10"/>
    <mergeCell ref="B11:B12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2" max="2" width="33.0"/>
    <col customWidth="1" min="3" max="3" width="24.14"/>
    <col customWidth="1" min="4" max="4" width="28.71"/>
  </cols>
  <sheetData>
    <row r="2">
      <c r="A2" s="20" t="s">
        <v>7</v>
      </c>
      <c r="B2" s="21" t="s">
        <v>8</v>
      </c>
      <c r="C2" s="21" t="s">
        <v>9</v>
      </c>
      <c r="D2" s="21" t="s">
        <v>10</v>
      </c>
    </row>
    <row r="3">
      <c r="A3" s="22" t="s">
        <v>11</v>
      </c>
      <c r="B3" s="23" t="s">
        <v>12</v>
      </c>
      <c r="C3" s="24" t="s">
        <v>13</v>
      </c>
      <c r="D3" s="23" t="s">
        <v>14</v>
      </c>
    </row>
  </sheetData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2024-11-22T16:06:07Z</dcterms:created>
  <dc:creator>Lina Sanchez</dc:creator>
</cp:coreProperties>
</file>